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I176" i="1"/>
  <c r="G176" i="1"/>
  <c r="I157" i="1"/>
  <c r="G157" i="1"/>
  <c r="J138" i="1"/>
  <c r="I138" i="1"/>
  <c r="G138" i="1"/>
  <c r="J119" i="1"/>
  <c r="G100" i="1"/>
  <c r="I100" i="1"/>
  <c r="J100" i="1"/>
  <c r="H100" i="1"/>
  <c r="F100" i="1"/>
  <c r="F81" i="1"/>
  <c r="J81" i="1"/>
  <c r="H81" i="1"/>
  <c r="F62" i="1"/>
  <c r="J62" i="1"/>
  <c r="H62" i="1"/>
  <c r="G62" i="1"/>
  <c r="G43" i="1"/>
  <c r="I43" i="1"/>
  <c r="F43" i="1"/>
  <c r="J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<sst xmlns="http://schemas.openxmlformats.org/spreadsheetml/2006/main" count="331" uniqueCount="109">
  <si>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</si>
  <si>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</si>
  <si>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</si>
  <si>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</si>
  <si>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</si>
  <si>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</si>
  <si>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</si>
  <si>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</si>
  <si>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</si>
  <si>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</si>
  <si>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</si>
  <si>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</si>
  <si>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</si>
  <si>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</si>
  <si>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</si>
  <si>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</si>
  <si>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</si>
  <si>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</si>
  <si>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</si>
  <si>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</si>
  <si>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</si>
  <si>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</si>
  <si>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</si>
  <si>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</si>
  <si>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</si>
  <si>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</si>
  <si>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</si>
  <si>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</si>
  <si>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</si>
  <si>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</si>
  <si>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</si>
  <si>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</si>
  <si>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</si>
  <si>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</si>
  <si>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</si>
  <si>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</si>
  <si>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</si>
  <si>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</si>
  <si>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</si>
  <si>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ПМО СО "Черемышская СОШ"</t>
  </si>
  <si>
    <t xml:space="preserve">Директор </t>
  </si>
  <si>
    <t>Алексеева Н.Л.</t>
  </si>
  <si>
    <t>Омлет натуральный</t>
  </si>
  <si>
    <t>Чай с сахаром</t>
  </si>
  <si>
    <t>Хлеб витаминизированный "Валетек-8"</t>
  </si>
  <si>
    <t>Горошек зеленый консервированный</t>
  </si>
  <si>
    <t>пром.</t>
  </si>
  <si>
    <t>булочное</t>
  </si>
  <si>
    <t>Булочка школьная</t>
  </si>
  <si>
    <t>Салат из свеклы отварной</t>
  </si>
  <si>
    <t>Гуляш из отварной говядины</t>
  </si>
  <si>
    <t>Каша рассыпчатая (гречневая)</t>
  </si>
  <si>
    <t>Компот из сухофруктов</t>
  </si>
  <si>
    <t>Хлеб ржано-заварной</t>
  </si>
  <si>
    <t>Каша жидкая молочная из манной крупы (с маслом)</t>
  </si>
  <si>
    <t>Какао с молоком</t>
  </si>
  <si>
    <t>Бутерброд с сыром</t>
  </si>
  <si>
    <t>Фрукты</t>
  </si>
  <si>
    <t>Салат из припущенной моркови с яблоками</t>
  </si>
  <si>
    <t>Суп-пюре из разных овощей</t>
  </si>
  <si>
    <t>Котлеты из курицы (с маслом)</t>
  </si>
  <si>
    <t>Макароны отварные с сыром</t>
  </si>
  <si>
    <t>Кисель из концентрата</t>
  </si>
  <si>
    <t>Оладьи с яблоками (с молоком сгущенным)</t>
  </si>
  <si>
    <t>Кофейный напиток с молоком</t>
  </si>
  <si>
    <t>кисломол.</t>
  </si>
  <si>
    <t>Биойогурт 2,5% жирности</t>
  </si>
  <si>
    <t>Салат картофельный с огурцами</t>
  </si>
  <si>
    <t>Рассольник ленинградский со сметаной</t>
  </si>
  <si>
    <t>Плов из птицы</t>
  </si>
  <si>
    <t>Запеканка из творога (с молоком сгущенным)</t>
  </si>
  <si>
    <t>Огурец в нарезке</t>
  </si>
  <si>
    <t>Борщ с капустой и картофелем со сметаной</t>
  </si>
  <si>
    <t>Шницель рыбный натуральный (с маслом)</t>
  </si>
  <si>
    <t>Пюре картофельное</t>
  </si>
  <si>
    <t>Сок фруктовый</t>
  </si>
  <si>
    <t>Каша вязкая молочная из пшенной крупы (с маслом)</t>
  </si>
  <si>
    <t>Суп с рыбными консервами</t>
  </si>
  <si>
    <t>Котлеты из говядины (с маслом)</t>
  </si>
  <si>
    <t>Компот из кураги</t>
  </si>
  <si>
    <t>Картофель,тушеный с луком,помидор в нарезке</t>
  </si>
  <si>
    <t>Бефстроганов</t>
  </si>
  <si>
    <t>Макароны отварные с овощами</t>
  </si>
  <si>
    <t xml:space="preserve">Хлеб ржано-заварной </t>
  </si>
  <si>
    <t>Сырники из творога (с молоком сгущенным)</t>
  </si>
  <si>
    <t>Суп сливочный с рыбой</t>
  </si>
  <si>
    <t>Шашлычки из куринного филе</t>
  </si>
  <si>
    <t>Картофельное пюре,капуста тушеная</t>
  </si>
  <si>
    <t>128/139</t>
  </si>
  <si>
    <t>Каша вязкая молочная из ячневой крупы (с маслом)</t>
  </si>
  <si>
    <t>Бутерброды горячие с сыром</t>
  </si>
  <si>
    <t>Суп картофельный с горохом</t>
  </si>
  <si>
    <t>Рагу из овощей</t>
  </si>
  <si>
    <t>Компот из свежих ягод</t>
  </si>
  <si>
    <t>Хлеб ржано-пшеничный</t>
  </si>
  <si>
    <t>Чай с лимоном</t>
  </si>
  <si>
    <t>Борщ сибирский со сметаной</t>
  </si>
  <si>
    <t>Рыба,запеченная в сметанном соусе</t>
  </si>
  <si>
    <t>Рис отварной,помидор в нарезке</t>
  </si>
  <si>
    <t>Каша жидкая молочная с крупой рисовой (с маслом)</t>
  </si>
  <si>
    <t>Бутерброд с маслом сливочным</t>
  </si>
  <si>
    <t>Суп с макаронными изделиями</t>
  </si>
  <si>
    <t>Картофельная запеканка с мясом,огурец соленый</t>
  </si>
  <si>
    <t>Компот из чернослива или изюма</t>
  </si>
  <si>
    <t xml:space="preserve">Щи из свежей капусты с картофелем со сметаной </t>
  </si>
  <si>
    <t>Щи из свежей капусты с картофелем со сметаной</t>
  </si>
  <si>
    <t>Напиток "Витошка"с витаминами</t>
  </si>
  <si>
    <t>Биточки или котлеты манные,рисовые</t>
  </si>
  <si>
    <t>Булочка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</si>
</sst>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12</v>
      </c>
      <c r="H6" s="40">
        <v>18</v>
      </c>
      <c r="I6" s="40">
        <v>3</v>
      </c>
      <c r="J6" s="40">
        <v>226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/>
      <c r="H8" s="43"/>
      <c r="I8" s="43">
        <v>7</v>
      </c>
      <c r="J8" s="43">
        <v>27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/>
      <c r="I9" s="43">
        <v>19</v>
      </c>
      <c r="J9" s="43">
        <v>138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45</v>
      </c>
      <c r="F11" s="43">
        <v>60</v>
      </c>
      <c r="G11" s="43">
        <v>1</v>
      </c>
      <c r="H11" s="43"/>
      <c r="I11" s="43">
        <v>4</v>
      </c>
      <c r="J11" s="43">
        <v>30</v>
      </c>
      <c r="K11" s="44">
        <v>1</v>
      </c>
      <c r="L11" s="43"/>
    </row>
    <row r="12" spans="1:12" ht="15" x14ac:dyDescent="0.25">
      <c r="A12" s="23"/>
      <c r="B12" s="15"/>
      <c r="C12" s="11"/>
      <c r="D12" s="6" t="s">
        <v>47</v>
      </c>
      <c r="E12" s="42" t="s">
        <v>48</v>
      </c>
      <c r="F12" s="43">
        <v>50</v>
      </c>
      <c r="G12" s="43">
        <v>2</v>
      </c>
      <c r="H12" s="43">
        <v>1</v>
      </c>
      <c r="I12" s="43">
        <v>47</v>
      </c>
      <c r="J12" s="43">
        <v>190</v>
      </c>
      <c r="K12" s="44">
        <v>428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80</v>
      </c>
      <c r="J13" s="19">
        <f t="shared" si="0"/>
        <v>611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>
        <v>3</v>
      </c>
      <c r="I14" s="43">
        <v>5</v>
      </c>
      <c r="J14" s="43">
        <v>46</v>
      </c>
      <c r="K14" s="44">
        <v>52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104</v>
      </c>
      <c r="F15" s="43">
        <v>200</v>
      </c>
      <c r="G15" s="43">
        <v>5</v>
      </c>
      <c r="H15" s="43">
        <v>6</v>
      </c>
      <c r="I15" s="43">
        <v>6</v>
      </c>
      <c r="J15" s="43">
        <v>92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7</v>
      </c>
      <c r="H16" s="43">
        <v>5</v>
      </c>
      <c r="I16" s="43">
        <v>4</v>
      </c>
      <c r="J16" s="43">
        <v>214</v>
      </c>
      <c r="K16" s="44">
        <v>246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8</v>
      </c>
      <c r="H17" s="43">
        <v>11</v>
      </c>
      <c r="I17" s="43">
        <v>36</v>
      </c>
      <c r="J17" s="43">
        <v>233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/>
      <c r="I18" s="43">
        <v>20</v>
      </c>
      <c r="J18" s="43">
        <v>94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/>
      <c r="I19" s="43">
        <v>19</v>
      </c>
      <c r="J19" s="43">
        <v>138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</v>
      </c>
      <c r="H20" s="43">
        <v>1</v>
      </c>
      <c r="I20" s="43">
        <v>13</v>
      </c>
      <c r="J20" s="43">
        <v>91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27</v>
      </c>
      <c r="H23" s="19">
        <f t="shared" si="2"/>
        <v>26</v>
      </c>
      <c r="I23" s="19">
        <f t="shared" si="2"/>
        <v>103</v>
      </c>
      <c r="J23" s="19">
        <f t="shared" si="2"/>
        <v>908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4">G13+G23</f>
        <v>45</v>
      </c>
      <c r="H24" s="32">
        <f t="shared" si="4"/>
        <v>45</v>
      </c>
      <c r="I24" s="32">
        <f t="shared" si="4"/>
        <v>183</v>
      </c>
      <c r="J24" s="32">
        <f t="shared" si="4"/>
        <v>1519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</v>
      </c>
      <c r="H25" s="40">
        <v>7</v>
      </c>
      <c r="I25" s="40">
        <v>31</v>
      </c>
      <c r="J25" s="40">
        <v>219</v>
      </c>
      <c r="K25" s="41">
        <v>181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5</v>
      </c>
      <c r="H27" s="43">
        <v>4</v>
      </c>
      <c r="I27" s="43">
        <v>13</v>
      </c>
      <c r="J27" s="43">
        <v>107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50</v>
      </c>
      <c r="G28" s="43">
        <v>6</v>
      </c>
      <c r="H28" s="43">
        <v>8</v>
      </c>
      <c r="I28" s="43">
        <v>19</v>
      </c>
      <c r="J28" s="43">
        <v>147</v>
      </c>
      <c r="K28" s="44">
        <v>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130</v>
      </c>
      <c r="G29" s="43">
        <v>1</v>
      </c>
      <c r="H29" s="43"/>
      <c r="I29" s="43">
        <v>12</v>
      </c>
      <c r="J29" s="43">
        <v>52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75</v>
      </c>
      <c r="J32" s="19">
        <f t="shared" ref="J32:L32" si="9">SUM(J25:J31)</f>
        <v>525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/>
      <c r="H33" s="43">
        <v>3</v>
      </c>
      <c r="I33" s="43">
        <v>4</v>
      </c>
      <c r="J33" s="43">
        <v>20</v>
      </c>
      <c r="K33" s="44">
        <v>62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3</v>
      </c>
      <c r="H34" s="43">
        <v>5</v>
      </c>
      <c r="I34" s="43">
        <v>10</v>
      </c>
      <c r="J34" s="43">
        <v>147</v>
      </c>
      <c r="K34" s="44">
        <v>161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12</v>
      </c>
      <c r="H35" s="43">
        <v>14</v>
      </c>
      <c r="I35" s="43">
        <v>14</v>
      </c>
      <c r="J35" s="43">
        <v>237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7</v>
      </c>
      <c r="H36" s="43">
        <v>5</v>
      </c>
      <c r="I36" s="43">
        <v>35</v>
      </c>
      <c r="J36" s="43">
        <v>251</v>
      </c>
      <c r="K36" s="44">
        <v>333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/>
      <c r="H37" s="43"/>
      <c r="I37" s="43">
        <v>14</v>
      </c>
      <c r="J37" s="43">
        <v>59</v>
      </c>
      <c r="K37" s="44">
        <v>291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/>
      <c r="I38" s="43">
        <v>19</v>
      </c>
      <c r="J38" s="43">
        <v>138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</v>
      </c>
      <c r="H39" s="43">
        <v>1</v>
      </c>
      <c r="I39" s="43">
        <v>13</v>
      </c>
      <c r="J39" s="43">
        <v>91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109</v>
      </c>
      <c r="J42" s="19">
        <f t="shared" ref="J42:L42" si="13">SUM(J33:J41)</f>
        <v>943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1360</v>
      </c>
      <c r="G43" s="32">
        <f t="shared" ref="G43" si="14">G32+G42</f>
        <v>45</v>
      </c>
      <c r="H43" s="32">
        <f t="shared" ref="H43" si="15">H32+H42</f>
        <v>47</v>
      </c>
      <c r="I43" s="32">
        <f t="shared" ref="I43" si="16">I32+I42</f>
        <v>184</v>
      </c>
      <c r="J43" s="32">
        <f t="shared" ref="J43:L43" si="17">J32+J42</f>
        <v>1468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175</v>
      </c>
      <c r="G44" s="40">
        <v>11</v>
      </c>
      <c r="H44" s="40">
        <v>11</v>
      </c>
      <c r="I44" s="40">
        <v>46</v>
      </c>
      <c r="J44" s="40">
        <v>399</v>
      </c>
      <c r="K44" s="41">
        <v>403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</v>
      </c>
      <c r="H46" s="43">
        <v>3</v>
      </c>
      <c r="I46" s="43">
        <v>12</v>
      </c>
      <c r="J46" s="43">
        <v>100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125</v>
      </c>
      <c r="G49" s="43">
        <v>4</v>
      </c>
      <c r="H49" s="43">
        <v>3</v>
      </c>
      <c r="I49" s="43">
        <v>14</v>
      </c>
      <c r="J49" s="43">
        <v>97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72</v>
      </c>
      <c r="J51" s="19">
        <f t="shared" ref="J51:L51" si="21">SUM(J44:J50)</f>
        <v>596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1</v>
      </c>
      <c r="H52" s="43">
        <v>5</v>
      </c>
      <c r="I52" s="43">
        <v>6</v>
      </c>
      <c r="J52" s="43">
        <v>72</v>
      </c>
      <c r="K52" s="44">
        <v>37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5</v>
      </c>
      <c r="H53" s="43">
        <v>6</v>
      </c>
      <c r="I53" s="43">
        <v>14</v>
      </c>
      <c r="J53" s="43">
        <v>143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220</v>
      </c>
      <c r="G54" s="43">
        <v>16</v>
      </c>
      <c r="H54" s="43">
        <v>17</v>
      </c>
      <c r="I54" s="43">
        <v>40</v>
      </c>
      <c r="J54" s="43">
        <v>394</v>
      </c>
      <c r="K54" s="44">
        <v>291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106</v>
      </c>
      <c r="F56" s="43">
        <v>200</v>
      </c>
      <c r="G56" s="43"/>
      <c r="H56" s="43"/>
      <c r="I56" s="43">
        <v>19</v>
      </c>
      <c r="J56" s="43">
        <v>80</v>
      </c>
      <c r="K56" s="44">
        <v>617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/>
      <c r="I57" s="43">
        <v>19</v>
      </c>
      <c r="J57" s="43">
        <v>138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</v>
      </c>
      <c r="H58" s="43">
        <v>1</v>
      </c>
      <c r="I58" s="43">
        <v>13</v>
      </c>
      <c r="J58" s="43">
        <v>91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29</v>
      </c>
      <c r="I61" s="19">
        <f t="shared" ref="I61" si="24">SUM(I52:I60)</f>
        <v>111</v>
      </c>
      <c r="J61" s="19">
        <f t="shared" ref="J61:L61" si="25">SUM(J52:J60)</f>
        <v>918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45</v>
      </c>
      <c r="H62" s="32">
        <f t="shared" ref="H62" si="27">H51+H61</f>
        <v>46</v>
      </c>
      <c r="I62" s="32">
        <f t="shared" ref="I62" si="28">I51+I61</f>
        <v>183</v>
      </c>
      <c r="J62" s="32">
        <f t="shared" ref="J62:L62" si="29">J51+J61</f>
        <v>1514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16</v>
      </c>
      <c r="H63" s="40">
        <v>19</v>
      </c>
      <c r="I63" s="40">
        <v>39</v>
      </c>
      <c r="J63" s="40">
        <v>359</v>
      </c>
      <c r="K63" s="41">
        <v>223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/>
      <c r="H65" s="43"/>
      <c r="I65" s="43">
        <v>7</v>
      </c>
      <c r="J65" s="43">
        <v>27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/>
      <c r="I66" s="43">
        <v>19</v>
      </c>
      <c r="J66" s="43">
        <v>138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130</v>
      </c>
      <c r="G67" s="43"/>
      <c r="H67" s="43"/>
      <c r="I67" s="43">
        <v>11</v>
      </c>
      <c r="J67" s="43">
        <v>52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76</v>
      </c>
      <c r="J70" s="19">
        <f t="shared" ref="J70:L70" si="33">SUM(J63:J69)</f>
        <v>576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/>
      <c r="I71" s="43">
        <v>2</v>
      </c>
      <c r="J71" s="43">
        <v>9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4</v>
      </c>
      <c r="H72" s="43">
        <v>5</v>
      </c>
      <c r="I72" s="43">
        <v>11</v>
      </c>
      <c r="J72" s="43">
        <v>110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12</v>
      </c>
      <c r="H73" s="43">
        <v>16</v>
      </c>
      <c r="I73" s="43">
        <v>9</v>
      </c>
      <c r="J73" s="43">
        <v>237</v>
      </c>
      <c r="K73" s="44">
        <v>235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</v>
      </c>
      <c r="H74" s="43">
        <v>5</v>
      </c>
      <c r="I74" s="43">
        <v>24</v>
      </c>
      <c r="J74" s="43">
        <v>189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/>
      <c r="I75" s="43">
        <v>26</v>
      </c>
      <c r="J75" s="43">
        <v>110</v>
      </c>
      <c r="K75" s="44">
        <v>518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/>
      <c r="I76" s="43">
        <v>19</v>
      </c>
      <c r="J76" s="43">
        <v>138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</v>
      </c>
      <c r="H77" s="43">
        <v>1</v>
      </c>
      <c r="I77" s="43">
        <v>13</v>
      </c>
      <c r="J77" s="43">
        <v>91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</v>
      </c>
      <c r="H80" s="19">
        <f t="shared" ref="H80" si="35">SUM(H71:H79)</f>
        <v>27</v>
      </c>
      <c r="I80" s="19">
        <f t="shared" ref="I80" si="36">SUM(I71:I79)</f>
        <v>104</v>
      </c>
      <c r="J80" s="19">
        <f t="shared" ref="J80:L80" si="37">SUM(J71:J79)</f>
        <v>884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8">G70+G80</f>
        <v>45</v>
      </c>
      <c r="H81" s="32">
        <f t="shared" ref="H81" si="39">H70+H80</f>
        <v>46</v>
      </c>
      <c r="I81" s="32">
        <f t="shared" ref="I81" si="40">I70+I80</f>
        <v>180</v>
      </c>
      <c r="J81" s="32">
        <f t="shared" ref="J81:L81" si="41">J70+J80</f>
        <v>1460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9</v>
      </c>
      <c r="H82" s="40">
        <v>8</v>
      </c>
      <c r="I82" s="40">
        <v>36</v>
      </c>
      <c r="J82" s="40">
        <v>243</v>
      </c>
      <c r="K82" s="41">
        <v>173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</v>
      </c>
      <c r="H84" s="43">
        <v>3</v>
      </c>
      <c r="I84" s="43">
        <v>12</v>
      </c>
      <c r="J84" s="43">
        <v>100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6</v>
      </c>
      <c r="H85" s="43">
        <v>8</v>
      </c>
      <c r="I85" s="43">
        <v>19</v>
      </c>
      <c r="J85" s="43">
        <v>147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130</v>
      </c>
      <c r="G86" s="43"/>
      <c r="H86" s="43"/>
      <c r="I86" s="43">
        <v>11</v>
      </c>
      <c r="J86" s="43">
        <v>52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18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</v>
      </c>
      <c r="H91" s="43">
        <v>4</v>
      </c>
      <c r="I91" s="43">
        <v>13</v>
      </c>
      <c r="J91" s="43">
        <v>118</v>
      </c>
      <c r="K91" s="44">
        <v>54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13</v>
      </c>
      <c r="H92" s="43">
        <v>13</v>
      </c>
      <c r="I92" s="43">
        <v>14</v>
      </c>
      <c r="J92" s="43">
        <v>235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180</v>
      </c>
      <c r="G93" s="43">
        <v>3</v>
      </c>
      <c r="H93" s="43">
        <v>8</v>
      </c>
      <c r="I93" s="43">
        <v>29</v>
      </c>
      <c r="J93" s="43">
        <v>181</v>
      </c>
      <c r="K93" s="44">
        <v>145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1</v>
      </c>
      <c r="H94" s="43"/>
      <c r="I94" s="43">
        <v>16</v>
      </c>
      <c r="J94" s="43">
        <v>74</v>
      </c>
      <c r="K94" s="44">
        <v>352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/>
      <c r="I95" s="43">
        <v>19</v>
      </c>
      <c r="J95" s="43">
        <v>138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</v>
      </c>
      <c r="H96" s="43">
        <v>1</v>
      </c>
      <c r="I96" s="43">
        <v>13</v>
      </c>
      <c r="J96" s="43">
        <v>91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27</v>
      </c>
      <c r="H99" s="19">
        <f t="shared" ref="H99" si="47">SUM(H90:H98)</f>
        <v>26</v>
      </c>
      <c r="I99" s="19">
        <f t="shared" ref="I99" si="48">SUM(I90:I98)</f>
        <v>104</v>
      </c>
      <c r="J99" s="19">
        <f t="shared" ref="J99:L99" si="49">SUM(J90:J98)</f>
        <v>837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1330</v>
      </c>
      <c r="G100" s="32">
        <f t="shared" ref="G100" si="50">G89+G99</f>
        <v>45</v>
      </c>
      <c r="H100" s="32">
        <f t="shared" ref="H100" si="51">H89+H99</f>
        <v>45</v>
      </c>
      <c r="I100" s="32">
        <f t="shared" ref="I100" si="52">I89+I99</f>
        <v>182</v>
      </c>
      <c r="J100" s="32">
        <f t="shared" ref="J100:L100" si="53">J89+J99</f>
        <v>1379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12</v>
      </c>
      <c r="H101" s="40">
        <v>18</v>
      </c>
      <c r="I101" s="40">
        <v>3</v>
      </c>
      <c r="J101" s="40">
        <v>226</v>
      </c>
      <c r="K101" s="41">
        <v>210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45</v>
      </c>
      <c r="F102" s="43">
        <v>60</v>
      </c>
      <c r="G102" s="43">
        <v>1</v>
      </c>
      <c r="H102" s="43"/>
      <c r="I102" s="43">
        <v>4</v>
      </c>
      <c r="J102" s="43">
        <v>30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/>
      <c r="H103" s="43"/>
      <c r="I103" s="43">
        <v>7</v>
      </c>
      <c r="J103" s="43">
        <v>27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/>
      <c r="I104" s="43">
        <v>19</v>
      </c>
      <c r="J104" s="43">
        <v>138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48</v>
      </c>
      <c r="F106" s="43">
        <v>50</v>
      </c>
      <c r="G106" s="43">
        <v>2</v>
      </c>
      <c r="H106" s="43">
        <v>1</v>
      </c>
      <c r="I106" s="43">
        <v>47</v>
      </c>
      <c r="J106" s="43">
        <v>190</v>
      </c>
      <c r="K106" s="44">
        <v>428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19</v>
      </c>
      <c r="I108" s="19">
        <f t="shared" si="54"/>
        <v>80</v>
      </c>
      <c r="J108" s="19">
        <f t="shared" si="54"/>
        <v>611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</v>
      </c>
      <c r="H109" s="43">
        <v>3</v>
      </c>
      <c r="I109" s="43">
        <v>5</v>
      </c>
      <c r="J109" s="43">
        <v>46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>
        <v>200</v>
      </c>
      <c r="G110" s="43">
        <v>5</v>
      </c>
      <c r="H110" s="43">
        <v>6</v>
      </c>
      <c r="I110" s="43">
        <v>6</v>
      </c>
      <c r="J110" s="43">
        <v>92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10</v>
      </c>
      <c r="H111" s="43">
        <v>8</v>
      </c>
      <c r="I111" s="43">
        <v>4</v>
      </c>
      <c r="J111" s="43">
        <v>205</v>
      </c>
      <c r="K111" s="44">
        <v>250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5</v>
      </c>
      <c r="H112" s="43">
        <v>7</v>
      </c>
      <c r="I112" s="43">
        <v>33</v>
      </c>
      <c r="J112" s="43">
        <v>229</v>
      </c>
      <c r="K112" s="44">
        <v>205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/>
      <c r="I113" s="43">
        <v>20</v>
      </c>
      <c r="J113" s="43">
        <v>94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/>
      <c r="I114" s="43">
        <v>19</v>
      </c>
      <c r="J114" s="43">
        <v>138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83</v>
      </c>
      <c r="F115" s="43">
        <v>40</v>
      </c>
      <c r="G115" s="43">
        <v>2</v>
      </c>
      <c r="H115" s="43">
        <v>1</v>
      </c>
      <c r="I115" s="43">
        <v>13</v>
      </c>
      <c r="J115" s="43">
        <v>91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27</v>
      </c>
      <c r="H118" s="19">
        <f t="shared" si="56"/>
        <v>25</v>
      </c>
      <c r="I118" s="19">
        <f t="shared" si="56"/>
        <v>100</v>
      </c>
      <c r="J118" s="19">
        <f t="shared" si="56"/>
        <v>895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1280</v>
      </c>
      <c r="G119" s="32">
        <f t="shared" ref="G119" si="58">G108+G118</f>
        <v>45</v>
      </c>
      <c r="H119" s="32">
        <f t="shared" ref="H119" si="59">H108+H118</f>
        <v>44</v>
      </c>
      <c r="I119" s="32">
        <f t="shared" ref="I119" si="60">I108+I118</f>
        <v>180</v>
      </c>
      <c r="J119" s="32">
        <f t="shared" ref="J119:L119" si="61">J108+J118</f>
        <v>1506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150</v>
      </c>
      <c r="G120" s="40">
        <v>12</v>
      </c>
      <c r="H120" s="40">
        <v>15</v>
      </c>
      <c r="I120" s="40">
        <v>33</v>
      </c>
      <c r="J120" s="40">
        <v>262</v>
      </c>
      <c r="K120" s="41">
        <v>192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/>
      <c r="H122" s="43"/>
      <c r="I122" s="43">
        <v>7</v>
      </c>
      <c r="J122" s="43">
        <v>27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/>
      <c r="I123" s="43">
        <v>19</v>
      </c>
      <c r="J123" s="43">
        <v>138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65</v>
      </c>
      <c r="E125" s="42" t="s">
        <v>66</v>
      </c>
      <c r="F125" s="43">
        <v>125</v>
      </c>
      <c r="G125" s="43">
        <v>4</v>
      </c>
      <c r="H125" s="43">
        <v>3</v>
      </c>
      <c r="I125" s="43">
        <v>14</v>
      </c>
      <c r="J125" s="43">
        <v>97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73</v>
      </c>
      <c r="J127" s="19">
        <f t="shared" si="62"/>
        <v>524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7</v>
      </c>
      <c r="H129" s="43">
        <v>8</v>
      </c>
      <c r="I129" s="43">
        <v>11</v>
      </c>
      <c r="J129" s="43">
        <v>117</v>
      </c>
      <c r="K129" s="44">
        <v>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90</v>
      </c>
      <c r="G130" s="43">
        <v>4</v>
      </c>
      <c r="H130" s="43">
        <v>4</v>
      </c>
      <c r="I130" s="43">
        <v>5</v>
      </c>
      <c r="J130" s="43">
        <v>160</v>
      </c>
      <c r="K130" s="44">
        <v>288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3</v>
      </c>
      <c r="H131" s="43">
        <v>6</v>
      </c>
      <c r="I131" s="43">
        <v>19</v>
      </c>
      <c r="J131" s="43">
        <v>157</v>
      </c>
      <c r="K131" s="44" t="s">
        <v>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/>
      <c r="H132" s="43"/>
      <c r="I132" s="43">
        <v>19</v>
      </c>
      <c r="J132" s="43">
        <v>80</v>
      </c>
      <c r="K132" s="44">
        <v>617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/>
      <c r="I133" s="43">
        <v>19</v>
      </c>
      <c r="J133" s="43">
        <v>138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</v>
      </c>
      <c r="H134" s="43">
        <v>1</v>
      </c>
      <c r="I134" s="43">
        <v>13</v>
      </c>
      <c r="J134" s="43">
        <v>91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 t="s">
        <v>47</v>
      </c>
      <c r="E135" s="42" t="s">
        <v>108</v>
      </c>
      <c r="F135" s="43">
        <v>50</v>
      </c>
      <c r="G135" s="43">
        <v>6</v>
      </c>
      <c r="H135" s="43">
        <v>7</v>
      </c>
      <c r="I135" s="43">
        <v>18</v>
      </c>
      <c r="J135" s="43">
        <v>143</v>
      </c>
      <c r="K135" s="44" t="s">
        <v>46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25</v>
      </c>
      <c r="H137" s="19">
        <f t="shared" si="64"/>
        <v>26</v>
      </c>
      <c r="I137" s="19">
        <f t="shared" si="64"/>
        <v>104</v>
      </c>
      <c r="J137" s="19">
        <f t="shared" si="64"/>
        <v>886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1285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177</v>
      </c>
      <c r="J138" s="32">
        <f t="shared" ref="J138:L138" si="69">J127+J137</f>
        <v>1410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9</v>
      </c>
      <c r="H139" s="40">
        <v>8</v>
      </c>
      <c r="I139" s="40">
        <v>32</v>
      </c>
      <c r="J139" s="40">
        <v>212</v>
      </c>
      <c r="K139" s="41">
        <v>174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</v>
      </c>
      <c r="H141" s="43">
        <v>3</v>
      </c>
      <c r="I141" s="43">
        <v>13</v>
      </c>
      <c r="J141" s="43">
        <v>100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90</v>
      </c>
      <c r="F142" s="43">
        <v>50</v>
      </c>
      <c r="G142" s="43">
        <v>6</v>
      </c>
      <c r="H142" s="43">
        <v>8</v>
      </c>
      <c r="I142" s="43">
        <v>19</v>
      </c>
      <c r="J142" s="43">
        <v>157</v>
      </c>
      <c r="K142" s="44">
        <v>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130</v>
      </c>
      <c r="G143" s="43"/>
      <c r="H143" s="43"/>
      <c r="I143" s="43">
        <v>11</v>
      </c>
      <c r="J143" s="43">
        <v>52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75</v>
      </c>
      <c r="J146" s="19">
        <f t="shared" si="70"/>
        <v>521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</v>
      </c>
      <c r="H147" s="43"/>
      <c r="I147" s="43">
        <v>2</v>
      </c>
      <c r="J147" s="43">
        <v>9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7</v>
      </c>
      <c r="H148" s="43">
        <v>6</v>
      </c>
      <c r="I148" s="43">
        <v>18</v>
      </c>
      <c r="J148" s="43">
        <v>153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12</v>
      </c>
      <c r="H149" s="43">
        <v>13</v>
      </c>
      <c r="I149" s="43">
        <v>14</v>
      </c>
      <c r="J149" s="43">
        <v>237</v>
      </c>
      <c r="K149" s="44">
        <v>294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3</v>
      </c>
      <c r="H150" s="43">
        <v>8</v>
      </c>
      <c r="I150" s="43">
        <v>29</v>
      </c>
      <c r="J150" s="43">
        <v>146</v>
      </c>
      <c r="K150" s="44">
        <v>143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/>
      <c r="H151" s="43"/>
      <c r="I151" s="43">
        <v>14</v>
      </c>
      <c r="J151" s="43">
        <v>49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/>
      <c r="I152" s="43">
        <v>19</v>
      </c>
      <c r="J152" s="43">
        <v>138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94</v>
      </c>
      <c r="F153" s="43">
        <v>40</v>
      </c>
      <c r="G153" s="43">
        <v>2</v>
      </c>
      <c r="H153" s="43">
        <v>1</v>
      </c>
      <c r="I153" s="43">
        <v>13</v>
      </c>
      <c r="J153" s="43">
        <v>91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28</v>
      </c>
      <c r="H156" s="19">
        <f t="shared" si="72"/>
        <v>28</v>
      </c>
      <c r="I156" s="19">
        <f t="shared" si="72"/>
        <v>109</v>
      </c>
      <c r="J156" s="19">
        <f t="shared" si="72"/>
        <v>823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1360</v>
      </c>
      <c r="G157" s="32">
        <f t="shared" ref="G157" si="74">G146+G156</f>
        <v>46</v>
      </c>
      <c r="H157" s="32">
        <f t="shared" ref="H157" si="75">H146+H156</f>
        <v>47</v>
      </c>
      <c r="I157" s="32">
        <f t="shared" ref="I157" si="76">I146+I156</f>
        <v>184</v>
      </c>
      <c r="J157" s="32">
        <f t="shared" ref="J157:L157" si="77">J146+J156</f>
        <v>1344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16</v>
      </c>
      <c r="H158" s="40">
        <v>19</v>
      </c>
      <c r="I158" s="40">
        <v>45</v>
      </c>
      <c r="J158" s="40">
        <v>397</v>
      </c>
      <c r="K158" s="41">
        <v>219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/>
      <c r="H160" s="43"/>
      <c r="I160" s="43">
        <v>7</v>
      </c>
      <c r="J160" s="43">
        <v>31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/>
      <c r="I161" s="43">
        <v>19</v>
      </c>
      <c r="J161" s="43">
        <v>138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130</v>
      </c>
      <c r="G162" s="43"/>
      <c r="H162" s="43"/>
      <c r="I162" s="43">
        <v>11</v>
      </c>
      <c r="J162" s="43">
        <v>52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82</v>
      </c>
      <c r="J165" s="19">
        <f t="shared" si="78"/>
        <v>618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4</v>
      </c>
      <c r="H167" s="43">
        <v>6</v>
      </c>
      <c r="I167" s="43">
        <v>10</v>
      </c>
      <c r="J167" s="43">
        <v>110</v>
      </c>
      <c r="K167" s="44">
        <v>83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12</v>
      </c>
      <c r="H168" s="43">
        <v>14</v>
      </c>
      <c r="I168" s="43">
        <v>6</v>
      </c>
      <c r="J168" s="43">
        <v>227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98</v>
      </c>
      <c r="F169" s="43">
        <v>180</v>
      </c>
      <c r="G169" s="43">
        <v>5</v>
      </c>
      <c r="H169" s="43">
        <v>6</v>
      </c>
      <c r="I169" s="43">
        <v>38</v>
      </c>
      <c r="J169" s="43">
        <v>209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1</v>
      </c>
      <c r="H170" s="43"/>
      <c r="I170" s="43">
        <v>23</v>
      </c>
      <c r="J170" s="43">
        <v>110</v>
      </c>
      <c r="K170" s="44">
        <v>518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/>
      <c r="I171" s="43">
        <v>19</v>
      </c>
      <c r="J171" s="43">
        <v>138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</v>
      </c>
      <c r="H172" s="43">
        <v>1</v>
      </c>
      <c r="I172" s="43">
        <v>13</v>
      </c>
      <c r="J172" s="43">
        <v>91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109</v>
      </c>
      <c r="J175" s="19">
        <f t="shared" si="80"/>
        <v>885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 t="shared" ref="G176" si="82">G165+G175</f>
        <v>46</v>
      </c>
      <c r="H176" s="32">
        <f t="shared" ref="H176" si="83">H165+H175</f>
        <v>46</v>
      </c>
      <c r="I176" s="32">
        <f t="shared" ref="I176" si="84">I165+I175</f>
        <v>191</v>
      </c>
      <c r="J176" s="32">
        <f t="shared" ref="J176:L176" si="85">J165+J175</f>
        <v>1503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200</v>
      </c>
      <c r="G177" s="40">
        <v>11</v>
      </c>
      <c r="H177" s="40">
        <v>8</v>
      </c>
      <c r="I177" s="40">
        <v>31</v>
      </c>
      <c r="J177" s="40">
        <v>232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/>
      <c r="H179" s="43"/>
      <c r="I179" s="43">
        <v>7</v>
      </c>
      <c r="J179" s="43">
        <v>27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100</v>
      </c>
      <c r="F180" s="43">
        <v>50</v>
      </c>
      <c r="G180" s="43">
        <v>3</v>
      </c>
      <c r="H180" s="43">
        <v>8</v>
      </c>
      <c r="I180" s="43">
        <v>20</v>
      </c>
      <c r="J180" s="43">
        <v>160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65</v>
      </c>
      <c r="E182" s="42" t="s">
        <v>66</v>
      </c>
      <c r="F182" s="43">
        <v>125</v>
      </c>
      <c r="G182" s="43">
        <v>4</v>
      </c>
      <c r="H182" s="43">
        <v>3</v>
      </c>
      <c r="I182" s="43">
        <v>14</v>
      </c>
      <c r="J182" s="43">
        <v>97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18</v>
      </c>
      <c r="H184" s="19">
        <f t="shared" si="86"/>
        <v>19</v>
      </c>
      <c r="I184" s="19">
        <f t="shared" si="86"/>
        <v>72</v>
      </c>
      <c r="J184" s="19">
        <f t="shared" si="86"/>
        <v>516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6</v>
      </c>
      <c r="H186" s="43">
        <v>6</v>
      </c>
      <c r="I186" s="43">
        <v>14</v>
      </c>
      <c r="J186" s="43">
        <v>160</v>
      </c>
      <c r="K186" s="4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260</v>
      </c>
      <c r="G187" s="43">
        <v>16</v>
      </c>
      <c r="H187" s="43">
        <v>17</v>
      </c>
      <c r="I187" s="43">
        <v>36</v>
      </c>
      <c r="J187" s="43">
        <v>409</v>
      </c>
      <c r="K187" s="44">
        <v>377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/>
      <c r="H189" s="43"/>
      <c r="I189" s="43">
        <v>24</v>
      </c>
      <c r="J189" s="43">
        <v>78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/>
      <c r="I190" s="43">
        <v>19</v>
      </c>
      <c r="J190" s="43">
        <v>138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</v>
      </c>
      <c r="H191" s="43">
        <v>1</v>
      </c>
      <c r="I191" s="43">
        <v>13</v>
      </c>
      <c r="J191" s="43">
        <v>91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27</v>
      </c>
      <c r="H194" s="19">
        <f t="shared" si="88"/>
        <v>24</v>
      </c>
      <c r="I194" s="19">
        <f t="shared" si="88"/>
        <v>106</v>
      </c>
      <c r="J194" s="19">
        <f t="shared" si="88"/>
        <v>876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1315</v>
      </c>
      <c r="G195" s="32">
        <f t="shared" ref="G195" si="90">G184+G194</f>
        <v>45</v>
      </c>
      <c r="H195" s="32">
        <f t="shared" ref="H195" si="91">H184+H194</f>
        <v>43</v>
      </c>
      <c r="I195" s="32">
        <f t="shared" ref="I195" si="92">I184+I194</f>
        <v>178</v>
      </c>
      <c r="J195" s="32">
        <f t="shared" ref="J195:L195" si="93">J184+J194</f>
        <v>1392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45.1</v>
      </c>
      <c r="H196" s="34">
        <f t="shared" si="94"/>
        <v>45.3</v>
      </c>
      <c r="I196" s="34">
        <f t="shared" si="94"/>
        <v>182.2</v>
      </c>
      <c r="J196" s="34">
        <f t="shared" si="94"/>
        <v>1449.5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2025-02-28T08:24:10Z</cp:lastPrinted>
  <dcterms:created xsi:type="dcterms:W3CDTF">2022-05-16T14:23:56Z</dcterms:created>
  <dcterms:modified xsi:type="dcterms:W3CDTF">2025-03-14T12:34:32Z</dcterms:modified>
</cp:coreProperties>
</file>